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020" windowHeight="1114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I16" i="1"/>
  <c r="I18"/>
  <c r="K8"/>
  <c r="I8" s="1"/>
  <c r="D8" s="1"/>
  <c r="K9"/>
  <c r="I9" s="1"/>
  <c r="D9" s="1"/>
  <c r="K10"/>
  <c r="I10" s="1"/>
  <c r="D10" s="1"/>
  <c r="K11"/>
  <c r="I11" s="1"/>
  <c r="D11" s="1"/>
  <c r="K12"/>
  <c r="I12" s="1"/>
  <c r="D12" s="1"/>
  <c r="K13"/>
  <c r="I13" s="1"/>
  <c r="D13" s="1"/>
  <c r="K14"/>
  <c r="I14" s="1"/>
  <c r="D14" s="1"/>
  <c r="K15"/>
  <c r="I15" s="1"/>
  <c r="D15" s="1"/>
  <c r="K16"/>
  <c r="K17"/>
  <c r="I17" s="1"/>
  <c r="D17" s="1"/>
  <c r="K18"/>
  <c r="K5"/>
  <c r="I5" s="1"/>
  <c r="D5" s="1"/>
  <c r="K6"/>
  <c r="I6" s="1"/>
  <c r="D6" s="1"/>
  <c r="K7"/>
  <c r="I7" s="1"/>
  <c r="D7" s="1"/>
  <c r="K4"/>
  <c r="I4" s="1"/>
  <c r="D4" s="1"/>
  <c r="D18"/>
  <c r="J18"/>
  <c r="H18"/>
  <c r="C18" s="1"/>
  <c r="G18"/>
  <c r="E18"/>
  <c r="B18"/>
  <c r="J17"/>
  <c r="H17"/>
  <c r="G17"/>
  <c r="E17"/>
  <c r="C17"/>
  <c r="B17"/>
  <c r="J16"/>
  <c r="E16" s="1"/>
  <c r="H16"/>
  <c r="G16"/>
  <c r="D16"/>
  <c r="C16"/>
  <c r="B16"/>
  <c r="J15"/>
  <c r="H15"/>
  <c r="G15"/>
  <c r="E15"/>
  <c r="C15"/>
  <c r="B15"/>
  <c r="J14"/>
  <c r="H14"/>
  <c r="G14"/>
  <c r="E14"/>
  <c r="C14"/>
  <c r="B14"/>
  <c r="J13"/>
  <c r="E13" s="1"/>
  <c r="H13"/>
  <c r="G13"/>
  <c r="B13" s="1"/>
  <c r="C13"/>
  <c r="J12"/>
  <c r="E12" s="1"/>
  <c r="H12"/>
  <c r="G12"/>
  <c r="B12" s="1"/>
  <c r="C12"/>
  <c r="J11"/>
  <c r="E11" s="1"/>
  <c r="H11"/>
  <c r="G11"/>
  <c r="B11" s="1"/>
  <c r="C11"/>
  <c r="J10"/>
  <c r="H10"/>
  <c r="C10" s="1"/>
  <c r="G10"/>
  <c r="E10"/>
  <c r="B10"/>
  <c r="J9"/>
  <c r="E9" s="1"/>
  <c r="H9"/>
  <c r="G9"/>
  <c r="B9" s="1"/>
  <c r="C9"/>
  <c r="J8"/>
  <c r="E8" s="1"/>
  <c r="H8"/>
  <c r="G8"/>
  <c r="B8" s="1"/>
  <c r="C8"/>
  <c r="J7"/>
  <c r="E7" s="1"/>
  <c r="H7"/>
  <c r="G7"/>
  <c r="B7" s="1"/>
  <c r="C7"/>
  <c r="J6"/>
  <c r="H6"/>
  <c r="C6" s="1"/>
  <c r="G6"/>
  <c r="E6"/>
  <c r="B6"/>
  <c r="J5"/>
  <c r="H5"/>
  <c r="C5" s="1"/>
  <c r="G5"/>
  <c r="B5" s="1"/>
  <c r="E5"/>
  <c r="J4"/>
  <c r="E4" s="1"/>
  <c r="H4"/>
  <c r="C4" s="1"/>
  <c r="G4"/>
  <c r="B4" s="1"/>
</calcChain>
</file>

<file path=xl/sharedStrings.xml><?xml version="1.0" encoding="utf-8"?>
<sst xmlns="http://schemas.openxmlformats.org/spreadsheetml/2006/main" count="16" uniqueCount="12">
  <si>
    <t>COLUMN LOT # DECODER</t>
  </si>
  <si>
    <t>S/N, Lot, 10 - 14 Digits</t>
  </si>
  <si>
    <t>BATCH</t>
  </si>
  <si>
    <t>Year Packed</t>
  </si>
  <si>
    <t>Day</t>
  </si>
  <si>
    <t>01021211001011</t>
  </si>
  <si>
    <t>Manufacturing Location</t>
  </si>
  <si>
    <t>02713606115113</t>
  </si>
  <si>
    <t>02703534225893</t>
  </si>
  <si>
    <t>02673527928319</t>
  </si>
  <si>
    <t>Fill in Yellow Cells Only</t>
  </si>
  <si>
    <t>44441133399999</t>
  </si>
</sst>
</file>

<file path=xl/styles.xml><?xml version="1.0" encoding="utf-8"?>
<styleSheet xmlns="http://schemas.openxmlformats.org/spreadsheetml/2006/main">
  <numFmts count="1">
    <numFmt numFmtId="164" formatCode="[$-409]d\-mmm;@"/>
  </numFmts>
  <fonts count="5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3" borderId="0" xfId="0" applyFill="1"/>
    <xf numFmtId="0" fontId="0" fillId="4" borderId="0" xfId="0" applyFill="1"/>
    <xf numFmtId="0" fontId="1" fillId="0" borderId="1" xfId="0" applyFont="1" applyBorder="1" applyAlignment="1" applyProtection="1">
      <alignment horizontal="center"/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</xf>
    <xf numFmtId="164" fontId="3" fillId="0" borderId="1" xfId="0" applyNumberFormat="1" applyFont="1" applyBorder="1" applyAlignment="1" applyProtection="1">
      <alignment horizontal="center"/>
    </xf>
    <xf numFmtId="49" fontId="3" fillId="6" borderId="1" xfId="0" applyNumberFormat="1" applyFont="1" applyFill="1" applyBorder="1" applyAlignment="1" applyProtection="1">
      <alignment horizontal="center"/>
      <protection locked="0"/>
    </xf>
    <xf numFmtId="0" fontId="2" fillId="5" borderId="2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4" fillId="6" borderId="3" xfId="0" applyFont="1" applyFill="1" applyBorder="1" applyAlignment="1" applyProtection="1">
      <alignment horizontal="center" vertical="center"/>
      <protection locked="0"/>
    </xf>
    <xf numFmtId="0" fontId="4" fillId="6" borderId="4" xfId="0" applyFont="1" applyFill="1" applyBorder="1" applyAlignment="1" applyProtection="1">
      <alignment horizontal="center" vertical="center"/>
      <protection locked="0"/>
    </xf>
    <xf numFmtId="0" fontId="4" fillId="6" borderId="5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3"/>
  <sheetViews>
    <sheetView tabSelected="1" workbookViewId="0">
      <selection activeCell="B4" sqref="B4"/>
    </sheetView>
  </sheetViews>
  <sheetFormatPr defaultColWidth="0" defaultRowHeight="15" customHeight="1" zeroHeight="1"/>
  <cols>
    <col min="1" max="1" width="41.42578125" customWidth="1"/>
    <col min="2" max="2" width="14.5703125" customWidth="1"/>
    <col min="3" max="3" width="40.28515625" customWidth="1"/>
    <col min="4" max="4" width="28.5703125" customWidth="1"/>
    <col min="5" max="5" width="21.5703125" customWidth="1"/>
    <col min="6" max="6" width="30.5703125" customWidth="1"/>
    <col min="7" max="10" width="17.85546875" hidden="1" customWidth="1"/>
    <col min="11" max="30" width="9.140625" hidden="1" customWidth="1"/>
    <col min="31" max="16384" width="9.140625" hidden="1"/>
  </cols>
  <sheetData>
    <row r="1" spans="1:30" ht="33.75" customHeight="1" thickBot="1">
      <c r="A1" s="9" t="s">
        <v>0</v>
      </c>
      <c r="B1" s="9"/>
      <c r="C1" s="9"/>
      <c r="D1" s="9"/>
      <c r="E1" s="9"/>
      <c r="F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54" customHeight="1" thickBot="1">
      <c r="A2" s="10" t="s">
        <v>10</v>
      </c>
      <c r="B2" s="11"/>
      <c r="C2" s="11"/>
      <c r="D2" s="11"/>
      <c r="E2" s="12"/>
      <c r="F2" s="1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33.75" customHeight="1">
      <c r="A3" s="8" t="s">
        <v>1</v>
      </c>
      <c r="B3" s="8" t="s">
        <v>2</v>
      </c>
      <c r="C3" s="8" t="s">
        <v>6</v>
      </c>
      <c r="D3" s="8" t="s">
        <v>3</v>
      </c>
      <c r="E3" s="8" t="s">
        <v>4</v>
      </c>
      <c r="F3" s="1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26.25">
      <c r="A4" s="7" t="s">
        <v>11</v>
      </c>
      <c r="B4" s="5" t="str">
        <f>G4</f>
        <v>4444</v>
      </c>
      <c r="C4" s="5" t="str">
        <f t="shared" ref="C4:E18" si="0">H4</f>
        <v>Taunton</v>
      </c>
      <c r="D4" s="5" t="str">
        <f t="shared" si="0"/>
        <v>2011</v>
      </c>
      <c r="E4" s="6">
        <f t="shared" si="0"/>
        <v>334</v>
      </c>
      <c r="F4" s="1"/>
      <c r="G4" s="3" t="str">
        <f>LEFT($A4,4)</f>
        <v>4444</v>
      </c>
      <c r="H4" s="3" t="str">
        <f>IF(MID($A4,5,1)="1","Taunton",(IF(MID($A4,5,1)="3","Wexford",(IF(MID($A4,5,1)="2","Milford","?")))))</f>
        <v>Taunton</v>
      </c>
      <c r="I4" s="3" t="str">
        <f>IF(K4=FALSE,(CONCATENATE("201",MID($A4,6,1)," OR 200",MID($A4,6,1))),(CONCATENATE("201",MID($A4,6,1))))</f>
        <v>2011</v>
      </c>
      <c r="J4" s="4">
        <f>1/1 +MID($A4,7,3)</f>
        <v>334</v>
      </c>
      <c r="K4" t="b">
        <f>OR(MID($A4,6,1)="0",MID($A4,6,1)="1",MID($A4,6,1)="2",MID($A4,6,1)="3")</f>
        <v>1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26.25">
      <c r="A5" s="7" t="s">
        <v>7</v>
      </c>
      <c r="B5" s="5" t="str">
        <f t="shared" ref="B5:B18" si="1">G5</f>
        <v>0271</v>
      </c>
      <c r="C5" s="5" t="str">
        <f t="shared" si="0"/>
        <v>Wexford</v>
      </c>
      <c r="D5" s="5" t="str">
        <f t="shared" si="0"/>
        <v>2016 OR 2006</v>
      </c>
      <c r="E5" s="6">
        <f t="shared" si="0"/>
        <v>62</v>
      </c>
      <c r="F5" s="1"/>
      <c r="G5" s="3" t="str">
        <f t="shared" ref="G5:G18" si="2">LEFT($A5,4)</f>
        <v>0271</v>
      </c>
      <c r="H5" s="3" t="str">
        <f t="shared" ref="H5:H18" si="3">IF(MID($A5,5,1)="1","Taunton",(IF(MID($A5,5,1)="3","Wexford",(IF(MID($A5,5,1)="2","Milford","?")))))</f>
        <v>Wexford</v>
      </c>
      <c r="I5" s="3" t="str">
        <f t="shared" ref="I5:I18" si="4">IF(K5=FALSE,(CONCATENATE("201",MID($A5,6,1)," OR 200",MID($A5,6,1))),(CONCATENATE("201",MID($A5,6,1))))</f>
        <v>2016 OR 2006</v>
      </c>
      <c r="J5" s="4">
        <f t="shared" ref="J5:J18" si="5">1/1 +MID($A5,7,3)</f>
        <v>62</v>
      </c>
      <c r="K5" t="b">
        <f t="shared" ref="K5:K18" si="6">OR(MID($A5,6,1)="0",MID($A5,6,1)="1",MID($A5,6,1)="2",MID($A5,6,1)="3")</f>
        <v>0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26.25">
      <c r="A6" s="7" t="s">
        <v>8</v>
      </c>
      <c r="B6" s="5" t="str">
        <f t="shared" si="1"/>
        <v>0270</v>
      </c>
      <c r="C6" s="5" t="str">
        <f t="shared" si="0"/>
        <v>Wexford</v>
      </c>
      <c r="D6" s="5" t="str">
        <f t="shared" si="0"/>
        <v>2015 OR 2005</v>
      </c>
      <c r="E6" s="6">
        <f t="shared" si="0"/>
        <v>343</v>
      </c>
      <c r="F6" s="1"/>
      <c r="G6" s="3" t="str">
        <f t="shared" si="2"/>
        <v>0270</v>
      </c>
      <c r="H6" s="3" t="str">
        <f t="shared" si="3"/>
        <v>Wexford</v>
      </c>
      <c r="I6" s="3" t="str">
        <f t="shared" si="4"/>
        <v>2015 OR 2005</v>
      </c>
      <c r="J6" s="4">
        <f t="shared" si="5"/>
        <v>343</v>
      </c>
      <c r="K6" t="b">
        <f t="shared" si="6"/>
        <v>0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26.25">
      <c r="A7" s="7" t="s">
        <v>9</v>
      </c>
      <c r="B7" s="5" t="str">
        <f t="shared" si="1"/>
        <v>0267</v>
      </c>
      <c r="C7" s="5" t="str">
        <f t="shared" si="0"/>
        <v>Wexford</v>
      </c>
      <c r="D7" s="5" t="str">
        <f t="shared" si="0"/>
        <v>2015 OR 2005</v>
      </c>
      <c r="E7" s="6">
        <f t="shared" si="0"/>
        <v>280</v>
      </c>
      <c r="F7" s="1"/>
      <c r="G7" s="3" t="str">
        <f t="shared" si="2"/>
        <v>0267</v>
      </c>
      <c r="H7" s="3" t="str">
        <f t="shared" si="3"/>
        <v>Wexford</v>
      </c>
      <c r="I7" s="3" t="str">
        <f t="shared" si="4"/>
        <v>2015 OR 2005</v>
      </c>
      <c r="J7" s="4">
        <f t="shared" si="5"/>
        <v>280</v>
      </c>
      <c r="K7" t="b">
        <f t="shared" si="6"/>
        <v>0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26.25">
      <c r="A8" s="7"/>
      <c r="B8" s="5" t="str">
        <f t="shared" si="1"/>
        <v/>
      </c>
      <c r="C8" s="5" t="str">
        <f t="shared" si="0"/>
        <v>?</v>
      </c>
      <c r="D8" s="5" t="str">
        <f t="shared" si="0"/>
        <v>201 OR 200</v>
      </c>
      <c r="E8" s="6" t="e">
        <f t="shared" si="0"/>
        <v>#VALUE!</v>
      </c>
      <c r="F8" s="1"/>
      <c r="G8" s="3" t="str">
        <f t="shared" si="2"/>
        <v/>
      </c>
      <c r="H8" s="3" t="str">
        <f t="shared" si="3"/>
        <v>?</v>
      </c>
      <c r="I8" s="3" t="str">
        <f t="shared" si="4"/>
        <v>201 OR 200</v>
      </c>
      <c r="J8" s="4" t="e">
        <f t="shared" si="5"/>
        <v>#VALUE!</v>
      </c>
      <c r="K8" t="b">
        <f t="shared" si="6"/>
        <v>0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26.25">
      <c r="A9" s="7"/>
      <c r="B9" s="5" t="str">
        <f t="shared" si="1"/>
        <v/>
      </c>
      <c r="C9" s="5" t="str">
        <f t="shared" si="0"/>
        <v>?</v>
      </c>
      <c r="D9" s="5" t="str">
        <f t="shared" si="0"/>
        <v>201 OR 200</v>
      </c>
      <c r="E9" s="6" t="e">
        <f t="shared" si="0"/>
        <v>#VALUE!</v>
      </c>
      <c r="F9" s="1"/>
      <c r="G9" s="3" t="str">
        <f t="shared" si="2"/>
        <v/>
      </c>
      <c r="H9" s="3" t="str">
        <f t="shared" si="3"/>
        <v>?</v>
      </c>
      <c r="I9" s="3" t="str">
        <f t="shared" si="4"/>
        <v>201 OR 200</v>
      </c>
      <c r="J9" s="4" t="e">
        <f t="shared" si="5"/>
        <v>#VALUE!</v>
      </c>
      <c r="K9" t="b">
        <f t="shared" si="6"/>
        <v>0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26.25">
      <c r="A10" s="7"/>
      <c r="B10" s="5" t="str">
        <f t="shared" si="1"/>
        <v/>
      </c>
      <c r="C10" s="5" t="str">
        <f t="shared" si="0"/>
        <v>?</v>
      </c>
      <c r="D10" s="5" t="str">
        <f t="shared" si="0"/>
        <v>201 OR 200</v>
      </c>
      <c r="E10" s="6" t="e">
        <f t="shared" si="0"/>
        <v>#VALUE!</v>
      </c>
      <c r="F10" s="1"/>
      <c r="G10" s="3" t="str">
        <f t="shared" si="2"/>
        <v/>
      </c>
      <c r="H10" s="3" t="str">
        <f t="shared" si="3"/>
        <v>?</v>
      </c>
      <c r="I10" s="3" t="str">
        <f t="shared" si="4"/>
        <v>201 OR 200</v>
      </c>
      <c r="J10" s="4" t="e">
        <f t="shared" si="5"/>
        <v>#VALUE!</v>
      </c>
      <c r="K10" t="b">
        <f t="shared" si="6"/>
        <v>0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26.25">
      <c r="A11" s="7"/>
      <c r="B11" s="5" t="str">
        <f t="shared" si="1"/>
        <v/>
      </c>
      <c r="C11" s="5" t="str">
        <f t="shared" si="0"/>
        <v>?</v>
      </c>
      <c r="D11" s="5" t="str">
        <f t="shared" si="0"/>
        <v>201 OR 200</v>
      </c>
      <c r="E11" s="6" t="e">
        <f t="shared" si="0"/>
        <v>#VALUE!</v>
      </c>
      <c r="F11" s="1"/>
      <c r="G11" s="3" t="str">
        <f t="shared" si="2"/>
        <v/>
      </c>
      <c r="H11" s="3" t="str">
        <f t="shared" si="3"/>
        <v>?</v>
      </c>
      <c r="I11" s="3" t="str">
        <f t="shared" si="4"/>
        <v>201 OR 200</v>
      </c>
      <c r="J11" s="4" t="e">
        <f t="shared" si="5"/>
        <v>#VALUE!</v>
      </c>
      <c r="K11" t="b">
        <f t="shared" si="6"/>
        <v>0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26.25">
      <c r="A12" s="7"/>
      <c r="B12" s="5" t="str">
        <f t="shared" si="1"/>
        <v/>
      </c>
      <c r="C12" s="5" t="str">
        <f t="shared" si="0"/>
        <v>?</v>
      </c>
      <c r="D12" s="5" t="str">
        <f t="shared" si="0"/>
        <v>201 OR 200</v>
      </c>
      <c r="E12" s="6" t="e">
        <f t="shared" si="0"/>
        <v>#VALUE!</v>
      </c>
      <c r="F12" s="1"/>
      <c r="G12" s="3" t="str">
        <f t="shared" si="2"/>
        <v/>
      </c>
      <c r="H12" s="3" t="str">
        <f t="shared" si="3"/>
        <v>?</v>
      </c>
      <c r="I12" s="3" t="str">
        <f t="shared" si="4"/>
        <v>201 OR 200</v>
      </c>
      <c r="J12" s="4" t="e">
        <f t="shared" si="5"/>
        <v>#VALUE!</v>
      </c>
      <c r="K12" t="b">
        <f t="shared" si="6"/>
        <v>0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26.25">
      <c r="A13" s="7"/>
      <c r="B13" s="5" t="str">
        <f t="shared" si="1"/>
        <v/>
      </c>
      <c r="C13" s="5" t="str">
        <f t="shared" si="0"/>
        <v>?</v>
      </c>
      <c r="D13" s="5" t="str">
        <f t="shared" si="0"/>
        <v>201 OR 200</v>
      </c>
      <c r="E13" s="6" t="e">
        <f t="shared" si="0"/>
        <v>#VALUE!</v>
      </c>
      <c r="F13" s="1"/>
      <c r="G13" s="3" t="str">
        <f t="shared" si="2"/>
        <v/>
      </c>
      <c r="H13" s="3" t="str">
        <f t="shared" si="3"/>
        <v>?</v>
      </c>
      <c r="I13" s="3" t="str">
        <f t="shared" si="4"/>
        <v>201 OR 200</v>
      </c>
      <c r="J13" s="4" t="e">
        <f t="shared" si="5"/>
        <v>#VALUE!</v>
      </c>
      <c r="K13" t="b">
        <f t="shared" si="6"/>
        <v>0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26.25">
      <c r="A14" s="7" t="s">
        <v>5</v>
      </c>
      <c r="B14" s="5" t="str">
        <f t="shared" si="1"/>
        <v>0102</v>
      </c>
      <c r="C14" s="5" t="str">
        <f t="shared" si="0"/>
        <v>Taunton</v>
      </c>
      <c r="D14" s="5" t="str">
        <f t="shared" si="0"/>
        <v>2012</v>
      </c>
      <c r="E14" s="6">
        <f t="shared" si="0"/>
        <v>111</v>
      </c>
      <c r="F14" s="1"/>
      <c r="G14" s="3" t="str">
        <f t="shared" si="2"/>
        <v>0102</v>
      </c>
      <c r="H14" s="3" t="str">
        <f t="shared" si="3"/>
        <v>Taunton</v>
      </c>
      <c r="I14" s="3" t="str">
        <f t="shared" si="4"/>
        <v>2012</v>
      </c>
      <c r="J14" s="4">
        <f t="shared" si="5"/>
        <v>111</v>
      </c>
      <c r="K14" t="b">
        <f t="shared" si="6"/>
        <v>1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26.25">
      <c r="A15" s="7" t="s">
        <v>5</v>
      </c>
      <c r="B15" s="5" t="str">
        <f t="shared" si="1"/>
        <v>0102</v>
      </c>
      <c r="C15" s="5" t="str">
        <f t="shared" si="0"/>
        <v>Taunton</v>
      </c>
      <c r="D15" s="5" t="str">
        <f t="shared" si="0"/>
        <v>2012</v>
      </c>
      <c r="E15" s="6">
        <f t="shared" si="0"/>
        <v>111</v>
      </c>
      <c r="F15" s="1"/>
      <c r="G15" s="3" t="str">
        <f t="shared" si="2"/>
        <v>0102</v>
      </c>
      <c r="H15" s="3" t="str">
        <f t="shared" si="3"/>
        <v>Taunton</v>
      </c>
      <c r="I15" s="3" t="str">
        <f t="shared" si="4"/>
        <v>2012</v>
      </c>
      <c r="J15" s="4">
        <f t="shared" si="5"/>
        <v>111</v>
      </c>
      <c r="K15" t="b">
        <f t="shared" si="6"/>
        <v>1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26.25">
      <c r="A16" s="7" t="s">
        <v>5</v>
      </c>
      <c r="B16" s="5" t="str">
        <f t="shared" si="1"/>
        <v>0102</v>
      </c>
      <c r="C16" s="5" t="str">
        <f t="shared" si="0"/>
        <v>Taunton</v>
      </c>
      <c r="D16" s="5" t="str">
        <f t="shared" si="0"/>
        <v>2012</v>
      </c>
      <c r="E16" s="6">
        <f t="shared" si="0"/>
        <v>111</v>
      </c>
      <c r="F16" s="1"/>
      <c r="G16" s="3" t="str">
        <f t="shared" si="2"/>
        <v>0102</v>
      </c>
      <c r="H16" s="3" t="str">
        <f t="shared" si="3"/>
        <v>Taunton</v>
      </c>
      <c r="I16" s="3" t="str">
        <f t="shared" si="4"/>
        <v>2012</v>
      </c>
      <c r="J16" s="4">
        <f t="shared" si="5"/>
        <v>111</v>
      </c>
      <c r="K16" t="b">
        <f t="shared" si="6"/>
        <v>1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26.25">
      <c r="A17" s="7" t="s">
        <v>5</v>
      </c>
      <c r="B17" s="5" t="str">
        <f t="shared" si="1"/>
        <v>0102</v>
      </c>
      <c r="C17" s="5" t="str">
        <f t="shared" si="0"/>
        <v>Taunton</v>
      </c>
      <c r="D17" s="5" t="str">
        <f t="shared" si="0"/>
        <v>2012</v>
      </c>
      <c r="E17" s="6">
        <f t="shared" si="0"/>
        <v>111</v>
      </c>
      <c r="F17" s="1"/>
      <c r="G17" s="3" t="str">
        <f t="shared" si="2"/>
        <v>0102</v>
      </c>
      <c r="H17" s="3" t="str">
        <f t="shared" si="3"/>
        <v>Taunton</v>
      </c>
      <c r="I17" s="3" t="str">
        <f t="shared" si="4"/>
        <v>2012</v>
      </c>
      <c r="J17" s="4">
        <f t="shared" si="5"/>
        <v>111</v>
      </c>
      <c r="K17" t="b">
        <f t="shared" si="6"/>
        <v>1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26.25">
      <c r="A18" s="7" t="s">
        <v>5</v>
      </c>
      <c r="B18" s="5" t="str">
        <f t="shared" si="1"/>
        <v>0102</v>
      </c>
      <c r="C18" s="5" t="str">
        <f t="shared" si="0"/>
        <v>Taunton</v>
      </c>
      <c r="D18" s="5" t="str">
        <f t="shared" si="0"/>
        <v>2012</v>
      </c>
      <c r="E18" s="6">
        <f t="shared" si="0"/>
        <v>111</v>
      </c>
      <c r="F18" s="1"/>
      <c r="G18" s="3" t="str">
        <f t="shared" si="2"/>
        <v>0102</v>
      </c>
      <c r="H18" s="3" t="str">
        <f t="shared" si="3"/>
        <v>Taunton</v>
      </c>
      <c r="I18" s="3" t="str">
        <f t="shared" si="4"/>
        <v>2012</v>
      </c>
      <c r="J18" s="4">
        <f t="shared" si="5"/>
        <v>111</v>
      </c>
      <c r="K18" t="b">
        <f t="shared" si="6"/>
        <v>1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37.5" customHeight="1">
      <c r="A19" s="1"/>
      <c r="B19" s="1"/>
      <c r="C19" s="1"/>
      <c r="D19" s="1"/>
      <c r="E19" s="1"/>
      <c r="F19" s="1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idden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30" hidden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30" hidden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30" hidden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30" hidden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30" hidden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30" hidden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30" hidden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30" hidden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30" hidden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30" hidden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30" hidden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30" hidden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idden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idden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idden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idden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idden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idden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idden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idden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idden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idden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idden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idden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idden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idden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idden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idden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idden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idden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idden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idden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idden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idden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idden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idden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idden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idden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idden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idden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idden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idden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idden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idden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idden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idden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idden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idden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idden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idden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idden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idden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idden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idden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idden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idden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idden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idden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idden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idden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idden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idden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idden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idden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idden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idden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idden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idden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idden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idden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idden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idden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idden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idden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idden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idden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idden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idden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idden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idden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idden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idden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idden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idden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idden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idden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idden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</sheetData>
  <mergeCells count="2">
    <mergeCell ref="A1:E1"/>
    <mergeCell ref="A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Gorman</dc:creator>
  <cp:lastModifiedBy>Terry Gorman</cp:lastModifiedBy>
  <dcterms:created xsi:type="dcterms:W3CDTF">2015-11-30T17:56:37Z</dcterms:created>
  <dcterms:modified xsi:type="dcterms:W3CDTF">2016-07-15T14:32:52Z</dcterms:modified>
</cp:coreProperties>
</file>